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475" windowHeight="847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'Лист1'!$A$1:$E$87</definedName>
    <definedName name="_xlnm.Print_Area" localSheetId="1">'Лист2'!$A$1:$G$48</definedName>
  </definedNames>
  <calcPr fullCalcOnLoad="1"/>
</workbook>
</file>

<file path=xl/sharedStrings.xml><?xml version="1.0" encoding="utf-8"?>
<sst xmlns="http://schemas.openxmlformats.org/spreadsheetml/2006/main" count="158" uniqueCount="153">
  <si>
    <t>Наименование сведений</t>
  </si>
  <si>
    <t>Предыдущий период</t>
  </si>
  <si>
    <t>Отчетный Период</t>
  </si>
  <si>
    <t>Отчетный период к предыдущему</t>
  </si>
  <si>
    <t>в %</t>
  </si>
  <si>
    <t>I</t>
  </si>
  <si>
    <t>1.</t>
  </si>
  <si>
    <t>2.</t>
  </si>
  <si>
    <t>3.</t>
  </si>
  <si>
    <t>4.</t>
  </si>
  <si>
    <t xml:space="preserve">Заявители льготных категорий: </t>
  </si>
  <si>
    <t xml:space="preserve">(письменные обращения) </t>
  </si>
  <si>
    <t>1</t>
  </si>
  <si>
    <t>2</t>
  </si>
  <si>
    <t>-труженики тыла</t>
  </si>
  <si>
    <t>6.</t>
  </si>
  <si>
    <t>6.1</t>
  </si>
  <si>
    <t xml:space="preserve">6.2 </t>
  </si>
  <si>
    <t>6.3</t>
  </si>
  <si>
    <t>Данные о приеме граждан по личным вопросам:</t>
  </si>
  <si>
    <t>Всего проведено личных приемов граждан,</t>
  </si>
  <si>
    <t>в том числе:</t>
  </si>
  <si>
    <t>-первым руководителем</t>
  </si>
  <si>
    <t>-его заместителями</t>
  </si>
  <si>
    <t>-начальниками подразделений исполнительного органа</t>
  </si>
  <si>
    <t>7.</t>
  </si>
  <si>
    <t>7.1</t>
  </si>
  <si>
    <t xml:space="preserve">7.2 </t>
  </si>
  <si>
    <t>7.3</t>
  </si>
  <si>
    <t>Принято всего граждан на личных приемах,</t>
  </si>
  <si>
    <t>8.</t>
  </si>
  <si>
    <t>Рассмотрено всего обращений на личных приемах граждан</t>
  </si>
  <si>
    <t>9.</t>
  </si>
  <si>
    <t>9.1</t>
  </si>
  <si>
    <t>9.2</t>
  </si>
  <si>
    <t>9.3</t>
  </si>
  <si>
    <t>Данные о выездных приемах граждан:</t>
  </si>
  <si>
    <t>- Всего проведено выездных приемов</t>
  </si>
  <si>
    <t>- Принято   всего   граждан   на   выездных приемах</t>
  </si>
  <si>
    <t>- Рассмотрено всего обращений на выездных приемах:</t>
  </si>
  <si>
    <t>10.</t>
  </si>
  <si>
    <t>Принято  всего  человек  отделом  по работе с обращениями граждан</t>
  </si>
  <si>
    <t>11.</t>
  </si>
  <si>
    <t>Поступило   обращений   в   сельские, поселковые территории округа:</t>
  </si>
  <si>
    <t>-письменных</t>
  </si>
  <si>
    <t>-на личных приемах</t>
  </si>
  <si>
    <t>Форма 1</t>
  </si>
  <si>
    <t>№ п/п</t>
  </si>
  <si>
    <r>
      <t>Количество письменных обращений</t>
    </r>
    <r>
      <rPr>
        <b/>
        <sz val="13"/>
        <rFont val="Times New Roman"/>
        <family val="1"/>
      </rPr>
      <t xml:space="preserve"> </t>
    </r>
  </si>
  <si>
    <r>
      <t>- поставлено на контроль</t>
    </r>
    <r>
      <rPr>
        <b/>
        <sz val="13"/>
        <rFont val="Times New Roman"/>
        <family val="1"/>
      </rPr>
      <t xml:space="preserve"> </t>
    </r>
  </si>
  <si>
    <r>
      <t>- направлено на исполнение без контроля</t>
    </r>
    <r>
      <rPr>
        <b/>
        <sz val="13"/>
        <rFont val="Times New Roman"/>
        <family val="1"/>
      </rPr>
      <t xml:space="preserve"> </t>
    </r>
  </si>
  <si>
    <r>
      <t>- коллективных</t>
    </r>
    <r>
      <rPr>
        <b/>
        <sz val="13"/>
        <rFont val="Times New Roman"/>
        <family val="1"/>
      </rPr>
      <t xml:space="preserve"> </t>
    </r>
  </si>
  <si>
    <r>
      <t>- повторных</t>
    </r>
    <r>
      <rPr>
        <b/>
        <sz val="13"/>
        <rFont val="Times New Roman"/>
        <family val="1"/>
      </rPr>
      <t xml:space="preserve"> </t>
    </r>
  </si>
  <si>
    <r>
      <t>Рассмотрено с нарушением установленных сроков</t>
    </r>
    <r>
      <rPr>
        <b/>
        <sz val="13"/>
        <rFont val="Times New Roman"/>
        <family val="1"/>
      </rPr>
      <t xml:space="preserve"> </t>
    </r>
  </si>
  <si>
    <r>
      <t>Проверено обращений с выездом на место</t>
    </r>
    <r>
      <rPr>
        <b/>
        <sz val="13"/>
        <rFont val="Times New Roman"/>
        <family val="1"/>
      </rPr>
      <t xml:space="preserve"> </t>
    </r>
  </si>
  <si>
    <r>
      <t>5</t>
    </r>
    <r>
      <rPr>
        <sz val="13"/>
        <color indexed="8"/>
        <rFont val="Times New Roman"/>
        <family val="1"/>
      </rPr>
      <t>.</t>
    </r>
  </si>
  <si>
    <r>
      <t>-афганцы</t>
    </r>
    <r>
      <rPr>
        <sz val="13"/>
        <rFont val="Times New Roman"/>
        <family val="1"/>
      </rPr>
      <t xml:space="preserve"> </t>
    </r>
  </si>
  <si>
    <r>
      <t>-вдовы</t>
    </r>
    <r>
      <rPr>
        <sz val="13"/>
        <rFont val="Times New Roman"/>
        <family val="1"/>
      </rPr>
      <t xml:space="preserve"> </t>
    </r>
  </si>
  <si>
    <r>
      <t>-ветераны труда</t>
    </r>
    <r>
      <rPr>
        <sz val="13"/>
        <rFont val="Times New Roman"/>
        <family val="1"/>
      </rPr>
      <t xml:space="preserve"> </t>
    </r>
  </si>
  <si>
    <r>
      <t>-инвалиды</t>
    </r>
    <r>
      <rPr>
        <sz val="13"/>
        <rFont val="Times New Roman"/>
        <family val="1"/>
      </rPr>
      <t xml:space="preserve"> </t>
    </r>
  </si>
  <si>
    <r>
      <t>-инвалиды труда</t>
    </r>
    <r>
      <rPr>
        <sz val="13"/>
        <rFont val="Times New Roman"/>
        <family val="1"/>
      </rPr>
      <t xml:space="preserve"> </t>
    </r>
  </si>
  <si>
    <r>
      <t>-инвалиды детства</t>
    </r>
    <r>
      <rPr>
        <sz val="13"/>
        <rFont val="Times New Roman"/>
        <family val="1"/>
      </rPr>
      <t xml:space="preserve"> </t>
    </r>
  </si>
  <si>
    <r>
      <t>-инвалиды ВОВ</t>
    </r>
    <r>
      <rPr>
        <sz val="13"/>
        <rFont val="Times New Roman"/>
        <family val="1"/>
      </rPr>
      <t xml:space="preserve"> </t>
    </r>
  </si>
  <si>
    <r>
      <t>-одинокие матери</t>
    </r>
    <r>
      <rPr>
        <sz val="13"/>
        <rFont val="Times New Roman"/>
        <family val="1"/>
      </rPr>
      <t xml:space="preserve"> </t>
    </r>
  </si>
  <si>
    <r>
      <t>-мигранты и беженцы</t>
    </r>
    <r>
      <rPr>
        <sz val="13"/>
        <rFont val="Times New Roman"/>
        <family val="1"/>
      </rPr>
      <t xml:space="preserve"> </t>
    </r>
  </si>
  <si>
    <r>
      <t>-многодетные семьи</t>
    </r>
    <r>
      <rPr>
        <sz val="13"/>
        <rFont val="Times New Roman"/>
        <family val="1"/>
      </rPr>
      <t xml:space="preserve"> </t>
    </r>
  </si>
  <si>
    <r>
      <t>-опекуны</t>
    </r>
    <r>
      <rPr>
        <sz val="13"/>
        <rFont val="Times New Roman"/>
        <family val="1"/>
      </rPr>
      <t xml:space="preserve"> </t>
    </r>
  </si>
  <si>
    <r>
      <t>-пострадавшие от пожара</t>
    </r>
    <r>
      <rPr>
        <sz val="13"/>
        <rFont val="Times New Roman"/>
        <family val="1"/>
      </rPr>
      <t xml:space="preserve"> </t>
    </r>
  </si>
  <si>
    <r>
      <t>-пострадавшие от радиации</t>
    </r>
    <r>
      <rPr>
        <sz val="13"/>
        <rFont val="Times New Roman"/>
        <family val="1"/>
      </rPr>
      <t xml:space="preserve"> </t>
    </r>
  </si>
  <si>
    <r>
      <t>-репрессированные</t>
    </r>
    <r>
      <rPr>
        <sz val="13"/>
        <rFont val="Times New Roman"/>
        <family val="1"/>
      </rPr>
      <t xml:space="preserve"> </t>
    </r>
  </si>
  <si>
    <r>
      <t>-семьи погибших</t>
    </r>
    <r>
      <rPr>
        <sz val="13"/>
        <rFont val="Times New Roman"/>
        <family val="1"/>
      </rPr>
      <t xml:space="preserve"> </t>
    </r>
  </si>
  <si>
    <r>
      <t>-участники ВОВ</t>
    </r>
    <r>
      <rPr>
        <sz val="13"/>
        <rFont val="Times New Roman"/>
        <family val="1"/>
      </rPr>
      <t xml:space="preserve"> </t>
    </r>
  </si>
  <si>
    <r>
      <t>-участники локальных войн</t>
    </r>
    <r>
      <rPr>
        <sz val="13"/>
        <rFont val="Times New Roman"/>
        <family val="1"/>
      </rPr>
      <t xml:space="preserve"> </t>
    </r>
  </si>
  <si>
    <r>
      <t>-МНС</t>
    </r>
    <r>
      <rPr>
        <sz val="13"/>
        <rFont val="Times New Roman"/>
        <family val="1"/>
      </rPr>
      <t xml:space="preserve"> </t>
    </r>
  </si>
  <si>
    <r>
      <t>-ветераны ВС</t>
    </r>
    <r>
      <rPr>
        <sz val="13"/>
        <rFont val="Times New Roman"/>
        <family val="1"/>
      </rPr>
      <t xml:space="preserve"> </t>
    </r>
  </si>
  <si>
    <r>
      <t>Всего:</t>
    </r>
    <r>
      <rPr>
        <b/>
        <sz val="13"/>
        <rFont val="Times New Roman"/>
        <family val="1"/>
      </rPr>
      <t xml:space="preserve"> </t>
    </r>
  </si>
  <si>
    <r>
      <t>-не имеют льгот</t>
    </r>
    <r>
      <rPr>
        <sz val="13"/>
        <rFont val="Times New Roman"/>
        <family val="1"/>
      </rPr>
      <t xml:space="preserve"> </t>
    </r>
  </si>
  <si>
    <t>Тематика вопроса</t>
  </si>
  <si>
    <t>Выездной прием</t>
  </si>
  <si>
    <t>Всего</t>
  </si>
  <si>
    <t>всего</t>
  </si>
  <si>
    <t>в т.ч. вышестоящие организации</t>
  </si>
  <si>
    <t>Служба в Вооруженных силах</t>
  </si>
  <si>
    <t>Работа с обращениями граждан</t>
  </si>
  <si>
    <t>Приветствия, благодарности</t>
  </si>
  <si>
    <t>Вопросы, не вошедшие в классификатор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</si>
  <si>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</si>
  <si>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</si>
  <si>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</si>
  <si>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</si>
  <si>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</si>
  <si>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</si>
  <si>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</si>
  <si>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</si>
  <si>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</si>
  <si>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</si>
  <si>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</si>
  <si>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</si>
  <si>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</si>
  <si>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</si>
  <si>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1.16.</t>
  </si>
  <si>
    <t>1.17.</t>
  </si>
  <si>
    <t>1.18.</t>
  </si>
  <si>
    <t>1.19.</t>
  </si>
  <si>
    <t>1.20.</t>
  </si>
  <si>
    <t>1.21.</t>
  </si>
  <si>
    <t>1.15.</t>
  </si>
  <si>
    <t>Количество письменных обращений</t>
  </si>
  <si>
    <t>Количество обращений на личном приеме</t>
  </si>
  <si>
    <t>2.1.</t>
  </si>
  <si>
    <t>2.2.</t>
  </si>
  <si>
    <t>2.3.</t>
  </si>
  <si>
    <t>2.4.</t>
  </si>
  <si>
    <t>2.5.</t>
  </si>
  <si>
    <r>
      <t xml:space="preserve">Форма 2 </t>
    </r>
    <r>
      <rPr>
        <sz val="12"/>
        <rFont val="Times New Roman"/>
        <family val="1"/>
      </rPr>
      <t xml:space="preserve"> </t>
    </r>
  </si>
  <si>
    <r>
      <t>1.</t>
    </r>
    <r>
      <rPr>
        <sz val="16"/>
        <rFont val="Times New Roman"/>
        <family val="1"/>
      </rPr>
      <t xml:space="preserve"> </t>
    </r>
  </si>
  <si>
    <r>
      <t>Темы обращений</t>
    </r>
    <r>
      <rPr>
        <sz val="16"/>
        <rFont val="Times New Roman"/>
        <family val="1"/>
      </rPr>
      <t xml:space="preserve"> </t>
    </r>
  </si>
  <si>
    <r>
      <t>Промышленность и строительство</t>
    </r>
    <r>
      <rPr>
        <sz val="16"/>
        <rFont val="Times New Roman"/>
        <family val="1"/>
      </rPr>
      <t xml:space="preserve"> </t>
    </r>
  </si>
  <si>
    <r>
      <t>Транспорт и связь</t>
    </r>
    <r>
      <rPr>
        <sz val="16"/>
        <rFont val="Times New Roman"/>
        <family val="1"/>
      </rPr>
      <t xml:space="preserve"> </t>
    </r>
  </si>
  <si>
    <r>
      <t>Труд и зарплата</t>
    </r>
    <r>
      <rPr>
        <sz val="16"/>
        <rFont val="Times New Roman"/>
        <family val="1"/>
      </rPr>
      <t xml:space="preserve"> </t>
    </r>
  </si>
  <si>
    <r>
      <t>Агропромышленный комплекс</t>
    </r>
    <r>
      <rPr>
        <sz val="16"/>
        <rFont val="Times New Roman"/>
        <family val="1"/>
      </rPr>
      <t xml:space="preserve"> </t>
    </r>
  </si>
  <si>
    <r>
      <t>Государство, общество, политика</t>
    </r>
    <r>
      <rPr>
        <sz val="16"/>
        <rFont val="Times New Roman"/>
        <family val="1"/>
      </rPr>
      <t xml:space="preserve"> </t>
    </r>
  </si>
  <si>
    <r>
      <t>Наука, культура, спорт</t>
    </r>
    <r>
      <rPr>
        <sz val="16"/>
        <rFont val="Times New Roman"/>
        <family val="1"/>
      </rPr>
      <t>, информация</t>
    </r>
  </si>
  <si>
    <r>
      <t>Народное образование</t>
    </r>
    <r>
      <rPr>
        <sz val="16"/>
        <rFont val="Times New Roman"/>
        <family val="1"/>
      </rPr>
      <t xml:space="preserve"> </t>
    </r>
  </si>
  <si>
    <r>
      <t>Торговля</t>
    </r>
    <r>
      <rPr>
        <sz val="16"/>
        <rFont val="Times New Roman"/>
        <family val="1"/>
      </rPr>
      <t xml:space="preserve"> </t>
    </r>
  </si>
  <si>
    <r>
      <t>Жилищные вопросы</t>
    </r>
    <r>
      <rPr>
        <sz val="16"/>
        <rFont val="Times New Roman"/>
        <family val="1"/>
      </rPr>
      <t xml:space="preserve"> </t>
    </r>
  </si>
  <si>
    <r>
      <t>Коммунально-бытовое обслуживание</t>
    </r>
    <r>
      <rPr>
        <sz val="16"/>
        <rFont val="Times New Roman"/>
        <family val="1"/>
      </rPr>
      <t xml:space="preserve"> </t>
    </r>
  </si>
  <si>
    <r>
      <t>Социальная защита населения</t>
    </r>
    <r>
      <rPr>
        <sz val="16"/>
        <rFont val="Times New Roman"/>
        <family val="1"/>
      </rPr>
      <t xml:space="preserve"> </t>
    </r>
  </si>
  <si>
    <r>
      <t>Финансовые вопросы</t>
    </r>
    <r>
      <rPr>
        <sz val="16"/>
        <rFont val="Times New Roman"/>
        <family val="1"/>
      </rPr>
      <t xml:space="preserve"> </t>
    </r>
  </si>
  <si>
    <r>
      <t>Здравоохранение</t>
    </r>
    <r>
      <rPr>
        <sz val="16"/>
        <rFont val="Times New Roman"/>
        <family val="1"/>
      </rPr>
      <t xml:space="preserve"> </t>
    </r>
  </si>
  <si>
    <r>
      <t>Суд, прокуратура, юстиция</t>
    </r>
    <r>
      <rPr>
        <sz val="16"/>
        <rFont val="Times New Roman"/>
        <family val="1"/>
      </rPr>
      <t xml:space="preserve"> </t>
    </r>
  </si>
  <si>
    <r>
      <t>Экология и природопользование</t>
    </r>
    <r>
      <rPr>
        <sz val="16"/>
        <rFont val="Times New Roman"/>
        <family val="1"/>
      </rPr>
      <t xml:space="preserve"> </t>
    </r>
  </si>
  <si>
    <r>
      <t>Работа органов внутренних дел</t>
    </r>
    <r>
      <rPr>
        <sz val="16"/>
        <rFont val="Times New Roman"/>
        <family val="1"/>
      </rPr>
      <t xml:space="preserve"> </t>
    </r>
  </si>
  <si>
    <r>
      <t>Жалобы на должностные лица</t>
    </r>
    <r>
      <rPr>
        <sz val="16"/>
        <rFont val="Times New Roman"/>
        <family val="1"/>
      </rPr>
      <t xml:space="preserve"> </t>
    </r>
  </si>
  <si>
    <r>
      <t>Итого (</t>
    </r>
    <r>
      <rPr>
        <i/>
        <sz val="16"/>
        <color indexed="8"/>
        <rFont val="Times New Roman"/>
        <family val="1"/>
      </rPr>
      <t>сумма строк 1.1-1.21</t>
    </r>
    <r>
      <rPr>
        <sz val="16"/>
        <color indexed="8"/>
        <rFont val="Times New Roman"/>
        <family val="1"/>
      </rPr>
      <t>)</t>
    </r>
    <r>
      <rPr>
        <sz val="16"/>
        <rFont val="Times New Roman"/>
        <family val="1"/>
      </rPr>
      <t xml:space="preserve"> </t>
    </r>
  </si>
  <si>
    <r>
      <t>2.</t>
    </r>
    <r>
      <rPr>
        <b/>
        <sz val="16"/>
        <rFont val="Times New Roman"/>
        <family val="1"/>
      </rPr>
      <t xml:space="preserve"> </t>
    </r>
  </si>
  <si>
    <r>
      <t>Результаты рассмотрения</t>
    </r>
    <r>
      <rPr>
        <b/>
        <sz val="16"/>
        <rFont val="Times New Roman"/>
        <family val="1"/>
      </rPr>
      <t xml:space="preserve"> </t>
    </r>
  </si>
  <si>
    <r>
      <t>Решено положительно</t>
    </r>
    <r>
      <rPr>
        <sz val="16"/>
        <rFont val="Times New Roman"/>
        <family val="1"/>
      </rPr>
      <t xml:space="preserve"> </t>
    </r>
  </si>
  <si>
    <r>
      <t>Дано разъяснение</t>
    </r>
    <r>
      <rPr>
        <sz val="16"/>
        <rFont val="Times New Roman"/>
        <family val="1"/>
      </rPr>
      <t xml:space="preserve"> </t>
    </r>
  </si>
  <si>
    <r>
      <t>Отказано</t>
    </r>
    <r>
      <rPr>
        <sz val="16"/>
        <rFont val="Times New Roman"/>
        <family val="1"/>
      </rPr>
      <t xml:space="preserve"> </t>
    </r>
  </si>
  <si>
    <r>
      <t>Находится в работе</t>
    </r>
    <r>
      <rPr>
        <sz val="16"/>
        <rFont val="Times New Roman"/>
        <family val="1"/>
      </rPr>
      <t xml:space="preserve"> </t>
    </r>
  </si>
  <si>
    <r>
      <t>Оставлено без рассмотрения (ст. 13 Закона ХМАО-Югры «О порядке рассмотрения обращений граждан»)</t>
    </r>
    <r>
      <rPr>
        <sz val="16"/>
        <rFont val="Times New Roman"/>
        <family val="1"/>
      </rPr>
      <t xml:space="preserve"> </t>
    </r>
  </si>
  <si>
    <r>
      <t>Итого (</t>
    </r>
    <r>
      <rPr>
        <i/>
        <sz val="16"/>
        <color indexed="8"/>
        <rFont val="Times New Roman"/>
        <family val="1"/>
      </rPr>
      <t>сумма строк 2.1 - 2.5</t>
    </r>
    <r>
      <rPr>
        <sz val="16"/>
        <color indexed="8"/>
        <rFont val="Times New Roman"/>
        <family val="1"/>
      </rPr>
      <t>)</t>
    </r>
    <r>
      <rPr>
        <sz val="16"/>
        <rFont val="Times New Roman"/>
        <family val="1"/>
      </rPr>
      <t xml:space="preserve"> </t>
    </r>
  </si>
  <si>
    <t xml:space="preserve">Бессмысленные по содержанию </t>
  </si>
  <si>
    <t>Доложено руководству</t>
  </si>
  <si>
    <t>Общее количество поступивших обращений (письменных, на личных приемах)</t>
  </si>
  <si>
    <t>М.И. Бодак</t>
  </si>
  <si>
    <t xml:space="preserve">ИНФОРМАЦИЯ
О КОЛИЧЕСТВЕ И ХАРАКТЕРЕ ОБРАЩЕНИЙ ГРАЖДАН, ПОСТУПИВШИХ В АДРЕС МУНИЦИПАЛЬНОГО ОБРАЗОВАНИЯ - ГОРОДСКОЙ ОКРУГ ГОРОД ЮГОРСК 
ЗА I КВАРТАЛ 2012 ГОДА
</t>
  </si>
  <si>
    <r>
      <t>ИНФОРМАЦИЯ
О ВОПРОСАХ, ПОСТАВЛЕННЫХ В УСТНЫХ И ПИСЬМЕННЫХ ОБРАЩЕНИЯХ ГРАЖДАН, И О РЕЗУЛЬТАТАХ РАССМОТРЕНИЯ 
В МУНИЦИПАЛЬНОМ ОБРАЗОВАНИИ – ГОРОДСКОЙ ОКРУГ 
ГОРОД ЮГОРСК 
за I квартал 2012 года</t>
    </r>
    <r>
      <rPr>
        <b/>
        <sz val="14"/>
        <rFont val="Times New Roman"/>
        <family val="1"/>
      </rPr>
      <t xml:space="preserve">
</t>
    </r>
  </si>
  <si>
    <t>Глава администрации города Югорска</t>
  </si>
  <si>
    <t xml:space="preserve">                          М.И. Бодак</t>
  </si>
  <si>
    <t xml:space="preserve">  Глава администрации города Югорска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</si>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</sst>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</numFmts>
  <fonts count="55"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2"/>
      <color indexed="8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i/>
      <sz val="16"/>
      <color indexed="8"/>
      <name val="Times New Roman"/>
      <family val="1"/>
    </font>
    <font>
      <sz val="16"/>
      <name val="Arial Cyr"/>
      <family val="0"/>
    </font>
    <font>
      <b/>
      <sz val="18"/>
      <name val="Times New Roman"/>
      <family val="1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left" vertical="top" wrapText="1" indent="11"/>
    </xf>
    <xf numFmtId="0" fontId="5" fillId="33" borderId="11" xfId="0" applyFont="1" applyFill="1" applyBorder="1" applyAlignment="1">
      <alignment horizontal="center" wrapText="1"/>
    </xf>
    <xf numFmtId="0" fontId="6" fillId="33" borderId="13" xfId="0" applyFont="1" applyFill="1" applyBorder="1" applyAlignment="1">
      <alignment horizontal="center" wrapText="1"/>
    </xf>
    <xf numFmtId="0" fontId="6" fillId="33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/>
    </xf>
    <xf numFmtId="0" fontId="7" fillId="0" borderId="12" xfId="0" applyFont="1" applyBorder="1" applyAlignment="1">
      <alignment/>
    </xf>
    <xf numFmtId="0" fontId="4" fillId="33" borderId="10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vertical="top" wrapText="1"/>
    </xf>
    <xf numFmtId="0" fontId="4" fillId="33" borderId="14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vertical="top" wrapText="1"/>
    </xf>
    <xf numFmtId="0" fontId="5" fillId="33" borderId="17" xfId="0" applyFont="1" applyFill="1" applyBorder="1" applyAlignment="1">
      <alignment vertical="top" wrapText="1"/>
    </xf>
    <xf numFmtId="0" fontId="5" fillId="33" borderId="16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vertical="top" wrapText="1"/>
    </xf>
    <xf numFmtId="0" fontId="6" fillId="33" borderId="14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center" vertical="top" wrapText="1"/>
    </xf>
    <xf numFmtId="0" fontId="4" fillId="33" borderId="18" xfId="0" applyFont="1" applyFill="1" applyBorder="1" applyAlignment="1">
      <alignment vertical="top" wrapText="1"/>
    </xf>
    <xf numFmtId="0" fontId="6" fillId="33" borderId="18" xfId="0" applyFont="1" applyFill="1" applyBorder="1" applyAlignment="1">
      <alignment horizontal="center" vertical="top" wrapText="1"/>
    </xf>
    <xf numFmtId="0" fontId="7" fillId="0" borderId="13" xfId="0" applyFont="1" applyBorder="1" applyAlignment="1">
      <alignment/>
    </xf>
    <xf numFmtId="0" fontId="7" fillId="0" borderId="18" xfId="0" applyFont="1" applyBorder="1" applyAlignment="1">
      <alignment/>
    </xf>
    <xf numFmtId="0" fontId="5" fillId="33" borderId="15" xfId="0" applyFont="1" applyFill="1" applyBorder="1" applyAlignment="1">
      <alignment vertical="top" wrapText="1"/>
    </xf>
    <xf numFmtId="0" fontId="7" fillId="33" borderId="12" xfId="0" applyFont="1" applyFill="1" applyBorder="1" applyAlignment="1">
      <alignment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19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vertical="top" wrapText="1"/>
    </xf>
    <xf numFmtId="0" fontId="7" fillId="33" borderId="18" xfId="0" applyFont="1" applyFill="1" applyBorder="1" applyAlignment="1">
      <alignment vertical="top" wrapText="1"/>
    </xf>
    <xf numFmtId="0" fontId="7" fillId="33" borderId="18" xfId="0" applyFont="1" applyFill="1" applyBorder="1" applyAlignment="1">
      <alignment wrapText="1"/>
    </xf>
    <xf numFmtId="0" fontId="7" fillId="33" borderId="13" xfId="0" applyFont="1" applyFill="1" applyBorder="1" applyAlignment="1">
      <alignment wrapText="1"/>
    </xf>
    <xf numFmtId="0" fontId="7" fillId="0" borderId="0" xfId="0" applyFont="1" applyAlignment="1">
      <alignment/>
    </xf>
    <xf numFmtId="0" fontId="5" fillId="33" borderId="13" xfId="0" applyFont="1" applyFill="1" applyBorder="1" applyAlignment="1">
      <alignment vertical="top" wrapText="1"/>
    </xf>
    <xf numFmtId="168" fontId="6" fillId="33" borderId="11" xfId="0" applyNumberFormat="1" applyFont="1" applyFill="1" applyBorder="1" applyAlignment="1">
      <alignment horizontal="center" vertical="center" wrapText="1"/>
    </xf>
    <xf numFmtId="168" fontId="6" fillId="33" borderId="10" xfId="0" applyNumberFormat="1" applyFont="1" applyFill="1" applyBorder="1" applyAlignment="1">
      <alignment horizontal="center" vertical="top" wrapText="1"/>
    </xf>
    <xf numFmtId="1" fontId="6" fillId="33" borderId="10" xfId="0" applyNumberFormat="1" applyFont="1" applyFill="1" applyBorder="1" applyAlignment="1">
      <alignment horizontal="center" vertical="top" wrapText="1"/>
    </xf>
    <xf numFmtId="168" fontId="6" fillId="33" borderId="11" xfId="0" applyNumberFormat="1" applyFont="1" applyFill="1" applyBorder="1" applyAlignment="1">
      <alignment horizontal="center" vertical="top" wrapText="1"/>
    </xf>
    <xf numFmtId="168" fontId="6" fillId="33" borderId="12" xfId="0" applyNumberFormat="1" applyFont="1" applyFill="1" applyBorder="1" applyAlignment="1">
      <alignment horizontal="center" vertical="top" wrapText="1"/>
    </xf>
    <xf numFmtId="0" fontId="7" fillId="33" borderId="15" xfId="0" applyFont="1" applyFill="1" applyBorder="1" applyAlignment="1">
      <alignment wrapText="1"/>
    </xf>
    <xf numFmtId="0" fontId="6" fillId="33" borderId="14" xfId="0" applyFont="1" applyFill="1" applyBorder="1" applyAlignment="1">
      <alignment horizontal="center" wrapText="1"/>
    </xf>
    <xf numFmtId="168" fontId="6" fillId="33" borderId="13" xfId="0" applyNumberFormat="1" applyFont="1" applyFill="1" applyBorder="1" applyAlignment="1">
      <alignment horizontal="center" vertical="top" wrapText="1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vertical="top"/>
    </xf>
    <xf numFmtId="0" fontId="10" fillId="0" borderId="0" xfId="0" applyFont="1" applyAlignment="1">
      <alignment/>
    </xf>
    <xf numFmtId="0" fontId="11" fillId="33" borderId="10" xfId="0" applyFont="1" applyFill="1" applyBorder="1" applyAlignment="1">
      <alignment horizontal="center" vertical="top" wrapText="1"/>
    </xf>
    <xf numFmtId="0" fontId="9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top"/>
    </xf>
    <xf numFmtId="0" fontId="12" fillId="0" borderId="0" xfId="0" applyFont="1" applyAlignment="1">
      <alignment/>
    </xf>
    <xf numFmtId="0" fontId="14" fillId="33" borderId="10" xfId="0" applyFont="1" applyFill="1" applyBorder="1" applyAlignment="1">
      <alignment horizontal="center" vertical="top" wrapText="1"/>
    </xf>
    <xf numFmtId="0" fontId="15" fillId="33" borderId="10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top" wrapText="1"/>
    </xf>
    <xf numFmtId="0" fontId="16" fillId="33" borderId="10" xfId="0" applyFont="1" applyFill="1" applyBorder="1" applyAlignment="1">
      <alignment horizontal="center" vertical="top" wrapText="1"/>
    </xf>
    <xf numFmtId="0" fontId="15" fillId="33" borderId="10" xfId="0" applyFont="1" applyFill="1" applyBorder="1" applyAlignment="1">
      <alignment vertical="top" wrapText="1"/>
    </xf>
    <xf numFmtId="1" fontId="16" fillId="33" borderId="10" xfId="0" applyNumberFormat="1" applyFont="1" applyFill="1" applyBorder="1" applyAlignment="1">
      <alignment horizontal="center" vertical="center" wrapText="1"/>
    </xf>
    <xf numFmtId="0" fontId="16" fillId="33" borderId="10" xfId="0" applyNumberFormat="1" applyFont="1" applyFill="1" applyBorder="1" applyAlignment="1">
      <alignment horizontal="center" vertical="center" wrapText="1"/>
    </xf>
    <xf numFmtId="17" fontId="15" fillId="33" borderId="10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vertical="top" wrapText="1"/>
    </xf>
    <xf numFmtId="0" fontId="15" fillId="33" borderId="10" xfId="0" applyNumberFormat="1" applyFont="1" applyFill="1" applyBorder="1" applyAlignment="1">
      <alignment horizontal="center" vertical="top" wrapText="1"/>
    </xf>
    <xf numFmtId="0" fontId="14" fillId="33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top" wrapText="1"/>
    </xf>
    <xf numFmtId="0" fontId="15" fillId="33" borderId="10" xfId="0" applyFont="1" applyFill="1" applyBorder="1" applyAlignment="1">
      <alignment horizontal="justify" vertical="top" wrapText="1"/>
    </xf>
    <xf numFmtId="0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top"/>
    </xf>
    <xf numFmtId="0" fontId="18" fillId="0" borderId="0" xfId="0" applyFont="1" applyAlignment="1">
      <alignment/>
    </xf>
    <xf numFmtId="0" fontId="7" fillId="0" borderId="10" xfId="0" applyFont="1" applyBorder="1" applyAlignment="1">
      <alignment/>
    </xf>
    <xf numFmtId="1" fontId="6" fillId="33" borderId="1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12" xfId="0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4" fillId="33" borderId="20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20" xfId="0" applyFont="1" applyFill="1" applyBorder="1" applyAlignment="1">
      <alignment vertical="top" wrapText="1"/>
    </xf>
    <xf numFmtId="168" fontId="6" fillId="33" borderId="10" xfId="0" applyNumberFormat="1" applyFont="1" applyFill="1" applyBorder="1" applyAlignment="1">
      <alignment horizontal="center" wrapText="1"/>
    </xf>
    <xf numFmtId="1" fontId="6" fillId="33" borderId="10" xfId="0" applyNumberFormat="1" applyFont="1" applyFill="1" applyBorder="1" applyAlignment="1">
      <alignment horizontal="center" wrapText="1"/>
    </xf>
    <xf numFmtId="0" fontId="4" fillId="33" borderId="16" xfId="0" applyFont="1" applyFill="1" applyBorder="1" applyAlignment="1">
      <alignment vertical="top" wrapText="1"/>
    </xf>
    <xf numFmtId="0" fontId="4" fillId="33" borderId="14" xfId="0" applyFont="1" applyFill="1" applyBorder="1" applyAlignment="1">
      <alignment horizontal="center" vertical="top" wrapText="1"/>
    </xf>
    <xf numFmtId="0" fontId="4" fillId="33" borderId="18" xfId="0" applyFont="1" applyFill="1" applyBorder="1" applyAlignment="1">
      <alignment horizontal="center" vertical="top" wrapText="1"/>
    </xf>
    <xf numFmtId="1" fontId="6" fillId="33" borderId="11" xfId="0" applyNumberFormat="1" applyFont="1" applyFill="1" applyBorder="1" applyAlignment="1">
      <alignment horizontal="center" wrapText="1"/>
    </xf>
    <xf numFmtId="1" fontId="6" fillId="33" borderId="13" xfId="0" applyNumberFormat="1" applyFont="1" applyFill="1" applyBorder="1" applyAlignment="1">
      <alignment horizontal="center" wrapText="1"/>
    </xf>
    <xf numFmtId="1" fontId="6" fillId="33" borderId="12" xfId="0" applyNumberFormat="1" applyFont="1" applyFill="1" applyBorder="1" applyAlignment="1">
      <alignment horizontal="center" wrapText="1"/>
    </xf>
    <xf numFmtId="0" fontId="13" fillId="0" borderId="0" xfId="0" applyNumberFormat="1" applyFont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/>
    </xf>
    <xf numFmtId="0" fontId="14" fillId="33" borderId="10" xfId="0" applyFont="1" applyFill="1" applyBorder="1" applyAlignment="1">
      <alignment horizontal="center" vertical="top" wrapText="1"/>
    </xf>
    <xf numFmtId="0" fontId="14" fillId="33" borderId="11" xfId="0" applyFont="1" applyFill="1" applyBorder="1" applyAlignment="1">
      <alignment horizontal="center" vertical="top" wrapText="1"/>
    </xf>
    <xf numFmtId="0" fontId="14" fillId="33" borderId="13" xfId="0" applyFont="1" applyFill="1" applyBorder="1" applyAlignment="1">
      <alignment horizontal="center" vertical="top" wrapText="1"/>
    </xf>
    <xf numFmtId="0" fontId="14" fillId="33" borderId="12" xfId="0" applyFont="1" applyFill="1" applyBorder="1" applyAlignment="1">
      <alignment horizontal="center" vertical="top" wrapText="1"/>
    </xf>
    <xf numFmtId="0" fontId="19" fillId="0" borderId="0" xfId="0" applyFont="1" applyAlignment="1">
      <alignment horizontal="left" vertical="center"/>
    </xf>
    <xf numFmtId="0" fontId="14" fillId="33" borderId="10" xfId="0" applyNumberFormat="1" applyFont="1" applyFill="1" applyBorder="1" applyAlignment="1">
      <alignment horizontal="center" vertical="top" wrapText="1"/>
    </xf>
    <xf numFmtId="0" fontId="14" fillId="33" borderId="14" xfId="0" applyFont="1" applyFill="1" applyBorder="1" applyAlignment="1">
      <alignment horizontal="center" vertical="top" wrapText="1"/>
    </xf>
    <xf numFmtId="0" fontId="14" fillId="33" borderId="19" xfId="0" applyFont="1" applyFill="1" applyBorder="1" applyAlignment="1">
      <alignment horizontal="center" vertical="top" wrapText="1"/>
    </xf>
    <xf numFmtId="0" fontId="14" fillId="33" borderId="15" xfId="0" applyFont="1" applyFill="1" applyBorder="1" applyAlignment="1">
      <alignment horizontal="center" vertical="top" wrapText="1"/>
    </xf>
    <xf numFmtId="0" fontId="14" fillId="33" borderId="17" xfId="0" applyFont="1" applyFill="1" applyBorder="1" applyAlignment="1">
      <alignment horizontal="center" vertical="top" wrapText="1"/>
    </xf>
    <xf numFmtId="0" fontId="13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0" fontId="18" fillId="0" borderId="0" xfId="0" applyNumberFormat="1" applyFont="1" applyAlignment="1">
      <alignment horizontal="center" vertical="center"/>
    </xf>
    <xf numFmtId="0" fontId="19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2" fontId="6" fillId="33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2"/>
  <sheetViews>
    <sheetView tabSelected="1" view="pageBreakPreview" zoomScaleSheetLayoutView="100" zoomScalePageLayoutView="0" workbookViewId="0" topLeftCell="A46">
      <selection activeCell="E59" sqref="E59"/>
    </sheetView>
  </sheetViews>
  <sheetFormatPr defaultColWidth="9.00390625" defaultRowHeight="12.75"/>
  <cols>
    <col min="1" max="1" width="7.125" style="0" customWidth="1"/>
    <col min="2" max="2" width="44.25390625" style="0" customWidth="1"/>
    <col min="3" max="3" width="15.875" style="0" customWidth="1"/>
    <col min="4" max="4" width="15.00390625" style="0" customWidth="1"/>
    <col min="5" max="5" width="17.125" style="0" customWidth="1"/>
  </cols>
  <sheetData>
    <row r="1" ht="15.75">
      <c r="E1" s="1" t="s">
        <v>46</v>
      </c>
    </row>
    <row r="3" spans="1:5" ht="12.75" customHeight="1">
      <c r="A3" s="86" t="s">
        <v>147</v>
      </c>
      <c r="B3" s="86"/>
      <c r="C3" s="86"/>
      <c r="D3" s="86"/>
      <c r="E3" s="86"/>
    </row>
    <row r="4" spans="1:5" ht="12.75" customHeight="1">
      <c r="A4" s="86"/>
      <c r="B4" s="86"/>
      <c r="C4" s="86"/>
      <c r="D4" s="86"/>
      <c r="E4" s="86"/>
    </row>
    <row r="5" spans="1:5" ht="12.75" customHeight="1">
      <c r="A5" s="86"/>
      <c r="B5" s="86"/>
      <c r="C5" s="86"/>
      <c r="D5" s="86"/>
      <c r="E5" s="86"/>
    </row>
    <row r="6" spans="1:5" ht="12.75" customHeight="1">
      <c r="A6" s="86"/>
      <c r="B6" s="86"/>
      <c r="C6" s="86"/>
      <c r="D6" s="86"/>
      <c r="E6" s="86"/>
    </row>
    <row r="7" spans="1:5" ht="12.75" customHeight="1">
      <c r="A7" s="86"/>
      <c r="B7" s="86"/>
      <c r="C7" s="86"/>
      <c r="D7" s="86"/>
      <c r="E7" s="86"/>
    </row>
    <row r="8" spans="1:5" ht="15.75" customHeight="1">
      <c r="A8" s="86"/>
      <c r="B8" s="86"/>
      <c r="C8" s="86"/>
      <c r="D8" s="86"/>
      <c r="E8" s="86"/>
    </row>
    <row r="9" spans="1:5" ht="15.75" customHeight="1">
      <c r="A9" s="86"/>
      <c r="B9" s="86"/>
      <c r="C9" s="86"/>
      <c r="D9" s="86"/>
      <c r="E9" s="86"/>
    </row>
    <row r="11" spans="1:5" ht="47.25" customHeight="1">
      <c r="A11" s="2" t="s">
        <v>47</v>
      </c>
      <c r="B11" s="92" t="s">
        <v>0</v>
      </c>
      <c r="C11" s="93" t="s">
        <v>1</v>
      </c>
      <c r="D11" s="87" t="s">
        <v>2</v>
      </c>
      <c r="E11" s="2" t="s">
        <v>3</v>
      </c>
    </row>
    <row r="12" spans="1:5" ht="16.5">
      <c r="A12" s="3"/>
      <c r="B12" s="92"/>
      <c r="C12" s="93"/>
      <c r="D12" s="87"/>
      <c r="E12" s="3" t="s">
        <v>4</v>
      </c>
    </row>
    <row r="13" spans="1:5" ht="16.5">
      <c r="A13" s="4" t="s">
        <v>5</v>
      </c>
      <c r="B13" s="5">
        <v>2</v>
      </c>
      <c r="C13" s="6">
        <v>3</v>
      </c>
      <c r="D13" s="6">
        <v>4</v>
      </c>
      <c r="E13" s="7">
        <v>5</v>
      </c>
    </row>
    <row r="14" spans="1:5" ht="50.25" customHeight="1">
      <c r="A14" s="93" t="s">
        <v>6</v>
      </c>
      <c r="B14" s="94" t="s">
        <v>145</v>
      </c>
      <c r="C14" s="78">
        <v>543</v>
      </c>
      <c r="D14" s="78">
        <v>313</v>
      </c>
      <c r="E14" s="44">
        <f>D14/C14*100</f>
        <v>57.6427255985267</v>
      </c>
    </row>
    <row r="15" spans="1:5" ht="16.5" customHeight="1" hidden="1">
      <c r="A15" s="93"/>
      <c r="B15" s="94"/>
      <c r="C15" s="77"/>
      <c r="D15" s="77"/>
      <c r="E15" s="10"/>
    </row>
    <row r="16" spans="1:5" ht="21" customHeight="1">
      <c r="A16" s="2" t="s">
        <v>7</v>
      </c>
      <c r="B16" s="11" t="s">
        <v>48</v>
      </c>
      <c r="C16" s="14">
        <v>385</v>
      </c>
      <c r="D16" s="14">
        <v>238</v>
      </c>
      <c r="E16" s="120">
        <f>D16/C16*100</f>
        <v>61.81818181818181</v>
      </c>
    </row>
    <row r="17" spans="1:5" ht="21" customHeight="1">
      <c r="A17" s="2"/>
      <c r="B17" s="13" t="s">
        <v>143</v>
      </c>
      <c r="C17" s="14"/>
      <c r="D17" s="14"/>
      <c r="E17" s="14"/>
    </row>
    <row r="18" spans="1:5" ht="16.5">
      <c r="A18" s="15"/>
      <c r="B18" s="13" t="s">
        <v>144</v>
      </c>
      <c r="C18" s="14">
        <v>385</v>
      </c>
      <c r="D18" s="14">
        <v>238</v>
      </c>
      <c r="E18" s="14">
        <v>54.02</v>
      </c>
    </row>
    <row r="19" spans="1:5" ht="16.5">
      <c r="A19" s="16"/>
      <c r="B19" s="13" t="s">
        <v>49</v>
      </c>
      <c r="C19" s="14">
        <v>45</v>
      </c>
      <c r="D19" s="14">
        <v>8</v>
      </c>
      <c r="E19" s="44">
        <v>17.7</v>
      </c>
    </row>
    <row r="20" spans="1:5" ht="15.75" customHeight="1">
      <c r="A20" s="15"/>
      <c r="B20" s="13" t="s">
        <v>50</v>
      </c>
      <c r="C20" s="14">
        <v>340</v>
      </c>
      <c r="D20" s="14">
        <v>236</v>
      </c>
      <c r="E20" s="44">
        <v>57.05</v>
      </c>
    </row>
    <row r="21" spans="1:5" ht="16.5">
      <c r="A21" s="15"/>
      <c r="B21" s="13" t="s">
        <v>51</v>
      </c>
      <c r="C21" s="14">
        <v>14</v>
      </c>
      <c r="D21" s="14">
        <v>6</v>
      </c>
      <c r="E21" s="44">
        <v>42.8</v>
      </c>
    </row>
    <row r="22" spans="1:5" ht="16.5">
      <c r="A22" s="12"/>
      <c r="B22" s="13" t="s">
        <v>52</v>
      </c>
      <c r="C22" s="14">
        <v>11</v>
      </c>
      <c r="D22" s="14">
        <v>0</v>
      </c>
      <c r="E22" s="44">
        <v>0</v>
      </c>
    </row>
    <row r="23" spans="1:5" ht="33">
      <c r="A23" s="3" t="s">
        <v>8</v>
      </c>
      <c r="B23" s="11" t="s">
        <v>53</v>
      </c>
      <c r="C23" s="14"/>
      <c r="D23" s="14"/>
      <c r="E23" s="44"/>
    </row>
    <row r="24" spans="1:5" ht="33">
      <c r="A24" s="2" t="s">
        <v>9</v>
      </c>
      <c r="B24" s="17" t="s">
        <v>54</v>
      </c>
      <c r="C24" s="14">
        <v>6</v>
      </c>
      <c r="D24" s="14"/>
      <c r="E24" s="44"/>
    </row>
    <row r="25" spans="1:5" ht="16.5">
      <c r="A25" s="98" t="s">
        <v>55</v>
      </c>
      <c r="B25" s="17" t="s">
        <v>10</v>
      </c>
      <c r="C25" s="100"/>
      <c r="D25" s="96"/>
      <c r="E25" s="95"/>
    </row>
    <row r="26" spans="1:5" ht="16.5">
      <c r="A26" s="99"/>
      <c r="B26" s="19" t="s">
        <v>11</v>
      </c>
      <c r="C26" s="101"/>
      <c r="D26" s="96"/>
      <c r="E26" s="95"/>
    </row>
    <row r="27" spans="1:5" ht="16.5">
      <c r="A27" s="99"/>
      <c r="B27" s="20" t="s">
        <v>56</v>
      </c>
      <c r="C27" s="102"/>
      <c r="D27" s="96"/>
      <c r="E27" s="95"/>
    </row>
    <row r="28" spans="1:5" ht="16.5">
      <c r="A28" s="15"/>
      <c r="B28" s="21" t="s">
        <v>57</v>
      </c>
      <c r="C28" s="46"/>
      <c r="D28" s="46"/>
      <c r="E28" s="14"/>
    </row>
    <row r="29" spans="1:5" ht="16.5">
      <c r="A29" s="15"/>
      <c r="B29" s="22" t="s">
        <v>58</v>
      </c>
      <c r="C29" s="46">
        <v>7</v>
      </c>
      <c r="D29" s="46"/>
      <c r="E29" s="45"/>
    </row>
    <row r="30" spans="1:5" ht="16.5">
      <c r="A30" s="15"/>
      <c r="B30" s="22" t="s">
        <v>59</v>
      </c>
      <c r="C30" s="46">
        <v>6</v>
      </c>
      <c r="D30" s="46">
        <v>4</v>
      </c>
      <c r="E30" s="45">
        <v>66.6</v>
      </c>
    </row>
    <row r="31" spans="1:5" ht="16.5">
      <c r="A31" s="15"/>
      <c r="B31" s="22" t="s">
        <v>60</v>
      </c>
      <c r="C31" s="46"/>
      <c r="D31" s="46"/>
      <c r="E31" s="45"/>
    </row>
    <row r="32" spans="1:5" ht="16.5">
      <c r="A32" s="15"/>
      <c r="B32" s="22" t="s">
        <v>61</v>
      </c>
      <c r="C32" s="46"/>
      <c r="D32" s="46"/>
      <c r="E32" s="45"/>
    </row>
    <row r="33" spans="1:5" ht="16.5">
      <c r="A33" s="15"/>
      <c r="B33" s="22" t="s">
        <v>62</v>
      </c>
      <c r="C33" s="46"/>
      <c r="D33" s="46"/>
      <c r="E33" s="45"/>
    </row>
    <row r="34" spans="1:5" ht="16.5">
      <c r="A34" s="15"/>
      <c r="B34" s="22" t="s">
        <v>63</v>
      </c>
      <c r="C34" s="46"/>
      <c r="D34" s="46"/>
      <c r="E34" s="45"/>
    </row>
    <row r="35" spans="1:5" ht="16.5">
      <c r="A35" s="15"/>
      <c r="B35" s="22" t="s">
        <v>64</v>
      </c>
      <c r="C35" s="46"/>
      <c r="D35" s="46"/>
      <c r="E35" s="45"/>
    </row>
    <row r="36" spans="1:5" ht="16.5">
      <c r="A36" s="15"/>
      <c r="B36" s="22" t="s">
        <v>65</v>
      </c>
      <c r="C36" s="46">
        <v>17</v>
      </c>
      <c r="D36" s="46"/>
      <c r="E36" s="45"/>
    </row>
    <row r="37" spans="1:5" ht="16.5">
      <c r="A37" s="15"/>
      <c r="B37" s="22" t="s">
        <v>66</v>
      </c>
      <c r="C37" s="46">
        <v>3</v>
      </c>
      <c r="D37" s="46"/>
      <c r="E37" s="45"/>
    </row>
    <row r="38" spans="1:5" ht="16.5">
      <c r="A38" s="15"/>
      <c r="B38" s="22" t="s">
        <v>67</v>
      </c>
      <c r="C38" s="46">
        <v>2</v>
      </c>
      <c r="D38" s="46" t="s">
        <v>152</v>
      </c>
      <c r="E38" s="45"/>
    </row>
    <row r="39" spans="1:5" ht="16.5">
      <c r="A39" s="15"/>
      <c r="B39" s="22" t="s">
        <v>68</v>
      </c>
      <c r="C39" s="46"/>
      <c r="D39" s="46"/>
      <c r="E39" s="45"/>
    </row>
    <row r="40" spans="1:5" ht="16.5">
      <c r="A40" s="15"/>
      <c r="B40" s="22" t="s">
        <v>69</v>
      </c>
      <c r="C40" s="46"/>
      <c r="D40" s="46"/>
      <c r="E40" s="45"/>
    </row>
    <row r="41" spans="1:5" ht="16.5">
      <c r="A41" s="15"/>
      <c r="B41" s="22" t="s">
        <v>70</v>
      </c>
      <c r="C41" s="46"/>
      <c r="D41" s="46"/>
      <c r="E41" s="45"/>
    </row>
    <row r="42" spans="1:5" ht="16.5">
      <c r="A42" s="15"/>
      <c r="B42" s="22" t="s">
        <v>71</v>
      </c>
      <c r="C42" s="46">
        <v>1</v>
      </c>
      <c r="D42" s="46"/>
      <c r="E42" s="45"/>
    </row>
    <row r="43" spans="1:5" ht="16.5">
      <c r="A43" s="15"/>
      <c r="B43" s="22" t="s">
        <v>72</v>
      </c>
      <c r="C43" s="46">
        <v>4</v>
      </c>
      <c r="D43" s="46">
        <v>1</v>
      </c>
      <c r="E43" s="45">
        <v>400</v>
      </c>
    </row>
    <row r="44" spans="1:5" ht="16.5">
      <c r="A44" s="15"/>
      <c r="B44" s="22" t="s">
        <v>73</v>
      </c>
      <c r="C44" s="46"/>
      <c r="D44" s="46"/>
      <c r="E44" s="45"/>
    </row>
    <row r="45" spans="1:5" ht="16.5">
      <c r="A45" s="15"/>
      <c r="B45" s="22" t="s">
        <v>74</v>
      </c>
      <c r="C45" s="46"/>
      <c r="D45" s="46"/>
      <c r="E45" s="45"/>
    </row>
    <row r="46" spans="1:5" ht="16.5">
      <c r="A46" s="15"/>
      <c r="B46" s="22" t="s">
        <v>14</v>
      </c>
      <c r="C46" s="46">
        <v>1</v>
      </c>
      <c r="D46" s="46"/>
      <c r="E46" s="45"/>
    </row>
    <row r="47" spans="1:5" ht="16.5">
      <c r="A47" s="15"/>
      <c r="B47" s="13" t="s">
        <v>75</v>
      </c>
      <c r="C47" s="46">
        <v>41</v>
      </c>
      <c r="D47" s="46"/>
      <c r="E47" s="45"/>
    </row>
    <row r="48" spans="1:5" ht="16.5">
      <c r="A48" s="12"/>
      <c r="B48" s="13"/>
      <c r="C48" s="14"/>
      <c r="D48" s="14"/>
      <c r="E48" s="14"/>
    </row>
    <row r="49" spans="1:5" ht="16.5">
      <c r="A49" s="12"/>
      <c r="B49" s="23" t="s">
        <v>76</v>
      </c>
      <c r="C49" s="46">
        <v>344</v>
      </c>
      <c r="D49" s="46">
        <v>233</v>
      </c>
      <c r="E49" s="45">
        <v>59.01</v>
      </c>
    </row>
    <row r="50" spans="1:5" ht="16.5">
      <c r="A50" s="24" t="s">
        <v>12</v>
      </c>
      <c r="B50" s="25" t="s">
        <v>13</v>
      </c>
      <c r="C50" s="26"/>
      <c r="D50" s="26"/>
      <c r="E50" s="26"/>
    </row>
    <row r="51" spans="1:5" ht="33">
      <c r="A51" s="18" t="s">
        <v>15</v>
      </c>
      <c r="B51" s="27" t="s">
        <v>19</v>
      </c>
      <c r="C51" s="50"/>
      <c r="D51" s="50"/>
      <c r="E51" s="26"/>
    </row>
    <row r="52" spans="1:5" ht="16.5">
      <c r="A52" s="29"/>
      <c r="B52" s="30"/>
      <c r="C52" s="33"/>
      <c r="D52" s="33"/>
      <c r="E52" s="32"/>
    </row>
    <row r="53" spans="1:5" ht="33">
      <c r="A53" s="33"/>
      <c r="B53" s="30" t="s">
        <v>20</v>
      </c>
      <c r="C53" s="31">
        <v>41</v>
      </c>
      <c r="D53" s="31">
        <v>46</v>
      </c>
      <c r="E53" s="51">
        <f>D53/C53*100</f>
        <v>112.19512195121952</v>
      </c>
    </row>
    <row r="54" spans="1:5" ht="16.5">
      <c r="A54" s="33"/>
      <c r="B54" s="34" t="s">
        <v>21</v>
      </c>
      <c r="C54" s="49"/>
      <c r="D54" s="49"/>
      <c r="E54" s="35"/>
    </row>
    <row r="55" spans="1:5" ht="16.5">
      <c r="A55" s="36" t="s">
        <v>16</v>
      </c>
      <c r="B55" s="22" t="s">
        <v>22</v>
      </c>
      <c r="C55" s="14">
        <v>6</v>
      </c>
      <c r="D55" s="14">
        <v>3</v>
      </c>
      <c r="E55" s="48">
        <f>D55/C55*100</f>
        <v>50</v>
      </c>
    </row>
    <row r="56" spans="1:5" ht="16.5">
      <c r="A56" s="36" t="s">
        <v>17</v>
      </c>
      <c r="B56" s="37" t="s">
        <v>23</v>
      </c>
      <c r="C56" s="16">
        <v>5</v>
      </c>
      <c r="D56" s="16">
        <v>24</v>
      </c>
      <c r="E56" s="47">
        <f>D56/C56*100</f>
        <v>480</v>
      </c>
    </row>
    <row r="57" spans="1:5" ht="33">
      <c r="A57" s="29" t="s">
        <v>18</v>
      </c>
      <c r="B57" s="38" t="s">
        <v>24</v>
      </c>
      <c r="C57" s="28">
        <v>30</v>
      </c>
      <c r="D57" s="28">
        <v>19</v>
      </c>
      <c r="E57" s="47">
        <v>333.3</v>
      </c>
    </row>
    <row r="58" spans="1:5" ht="16.5">
      <c r="A58" s="10"/>
      <c r="B58" s="39"/>
      <c r="C58" s="40"/>
      <c r="D58" s="40"/>
      <c r="E58" s="41"/>
    </row>
    <row r="59" spans="1:5" ht="33">
      <c r="A59" s="18" t="s">
        <v>25</v>
      </c>
      <c r="B59" s="27" t="s">
        <v>29</v>
      </c>
      <c r="C59" s="8">
        <v>158</v>
      </c>
      <c r="D59" s="8">
        <v>75</v>
      </c>
      <c r="E59" s="47">
        <f>D59/C59*100</f>
        <v>47.46835443037975</v>
      </c>
    </row>
    <row r="60" spans="1:5" ht="16.5">
      <c r="A60" s="29"/>
      <c r="B60" s="34" t="s">
        <v>21</v>
      </c>
      <c r="C60" s="9"/>
      <c r="D60" s="9"/>
      <c r="E60" s="81"/>
    </row>
    <row r="61" spans="1:5" ht="16.5">
      <c r="A61" s="36" t="s">
        <v>26</v>
      </c>
      <c r="B61" s="23" t="s">
        <v>22</v>
      </c>
      <c r="C61" s="14">
        <v>96</v>
      </c>
      <c r="D61" s="14">
        <v>18</v>
      </c>
      <c r="E61" s="48">
        <v>355.6</v>
      </c>
    </row>
    <row r="62" spans="1:5" ht="16.5">
      <c r="A62" s="36" t="s">
        <v>27</v>
      </c>
      <c r="B62" s="23" t="s">
        <v>23</v>
      </c>
      <c r="C62" s="14">
        <v>5</v>
      </c>
      <c r="D62" s="14">
        <v>38</v>
      </c>
      <c r="E62" s="45">
        <f>D62/C62*100</f>
        <v>760</v>
      </c>
    </row>
    <row r="63" spans="1:5" ht="36" customHeight="1">
      <c r="A63" s="4" t="s">
        <v>28</v>
      </c>
      <c r="B63" s="23" t="s">
        <v>24</v>
      </c>
      <c r="C63" s="14">
        <v>57</v>
      </c>
      <c r="D63" s="14">
        <v>19</v>
      </c>
      <c r="E63" s="45">
        <f>D63/C63*100</f>
        <v>33.33333333333333</v>
      </c>
    </row>
    <row r="64" spans="1:5" ht="33">
      <c r="A64" s="2" t="s">
        <v>30</v>
      </c>
      <c r="B64" s="11" t="s">
        <v>31</v>
      </c>
      <c r="C64" s="46">
        <v>158</v>
      </c>
      <c r="D64" s="46">
        <v>75</v>
      </c>
      <c r="E64" s="45">
        <v>128.5</v>
      </c>
    </row>
    <row r="65" spans="1:5" ht="22.5" customHeight="1">
      <c r="A65" s="2" t="s">
        <v>32</v>
      </c>
      <c r="B65" s="97" t="s">
        <v>36</v>
      </c>
      <c r="C65" s="88"/>
      <c r="D65" s="91"/>
      <c r="E65" s="91"/>
    </row>
    <row r="66" spans="1:5" ht="16.5" customHeight="1" hidden="1">
      <c r="A66" s="15"/>
      <c r="B66" s="97"/>
      <c r="C66" s="89"/>
      <c r="D66" s="91"/>
      <c r="E66" s="91"/>
    </row>
    <row r="67" spans="1:5" ht="16.5" customHeight="1" hidden="1">
      <c r="A67" s="42"/>
      <c r="B67" s="97"/>
      <c r="C67" s="89"/>
      <c r="D67" s="91"/>
      <c r="E67" s="91"/>
    </row>
    <row r="68" spans="1:5" ht="16.5" customHeight="1" hidden="1">
      <c r="A68" s="15"/>
      <c r="B68" s="97"/>
      <c r="C68" s="89"/>
      <c r="D68" s="91"/>
      <c r="E68" s="91"/>
    </row>
    <row r="69" spans="1:5" ht="16.5" customHeight="1" hidden="1">
      <c r="A69" s="42"/>
      <c r="B69" s="97"/>
      <c r="C69" s="90"/>
      <c r="D69" s="91"/>
      <c r="E69" s="91"/>
    </row>
    <row r="70" spans="1:5" ht="16.5">
      <c r="A70" s="15" t="s">
        <v>33</v>
      </c>
      <c r="B70" s="22" t="s">
        <v>37</v>
      </c>
      <c r="C70" s="14"/>
      <c r="D70" s="14"/>
      <c r="E70" s="14"/>
    </row>
    <row r="71" spans="1:5" ht="33">
      <c r="A71" s="15" t="s">
        <v>34</v>
      </c>
      <c r="B71" s="22" t="s">
        <v>38</v>
      </c>
      <c r="C71" s="14"/>
      <c r="D71" s="14"/>
      <c r="E71" s="14"/>
    </row>
    <row r="72" spans="1:5" ht="33">
      <c r="A72" s="15" t="s">
        <v>35</v>
      </c>
      <c r="B72" s="22" t="s">
        <v>39</v>
      </c>
      <c r="C72" s="14"/>
      <c r="D72" s="14"/>
      <c r="E72" s="14"/>
    </row>
    <row r="73" spans="1:5" ht="33">
      <c r="A73" s="3" t="s">
        <v>40</v>
      </c>
      <c r="B73" s="17" t="s">
        <v>41</v>
      </c>
      <c r="C73" s="14"/>
      <c r="D73" s="14"/>
      <c r="E73" s="14"/>
    </row>
    <row r="74" spans="1:5" ht="33">
      <c r="A74" s="87" t="s">
        <v>42</v>
      </c>
      <c r="B74" s="17" t="s">
        <v>43</v>
      </c>
      <c r="C74" s="88"/>
      <c r="D74" s="91"/>
      <c r="E74" s="91"/>
    </row>
    <row r="75" spans="1:5" ht="16.5">
      <c r="A75" s="87"/>
      <c r="B75" s="43" t="s">
        <v>44</v>
      </c>
      <c r="C75" s="89"/>
      <c r="D75" s="91"/>
      <c r="E75" s="91"/>
    </row>
    <row r="76" spans="1:5" ht="16.5">
      <c r="A76" s="87"/>
      <c r="B76" s="20" t="s">
        <v>45</v>
      </c>
      <c r="C76" s="90"/>
      <c r="D76" s="91"/>
      <c r="E76" s="91"/>
    </row>
    <row r="77" spans="1:5" ht="16.5">
      <c r="A77" s="42"/>
      <c r="B77" s="42"/>
      <c r="C77" s="42"/>
      <c r="D77" s="42"/>
      <c r="E77" s="42"/>
    </row>
    <row r="78" spans="1:5" ht="16.5">
      <c r="A78" s="42"/>
      <c r="B78" s="42"/>
      <c r="C78" s="42"/>
      <c r="D78" s="42"/>
      <c r="E78" s="42"/>
    </row>
    <row r="79" spans="1:5" ht="16.5">
      <c r="A79" s="42"/>
      <c r="B79" s="42"/>
      <c r="C79" s="42"/>
      <c r="D79" s="42"/>
      <c r="E79" s="42"/>
    </row>
    <row r="80" spans="1:5" ht="16.5">
      <c r="A80" s="42"/>
      <c r="B80" s="42"/>
      <c r="C80" s="42"/>
      <c r="D80" s="42"/>
      <c r="E80" s="42"/>
    </row>
    <row r="81" spans="1:5" ht="16.5">
      <c r="A81" s="82"/>
      <c r="B81" s="82"/>
      <c r="C81" s="42"/>
      <c r="D81" s="83"/>
      <c r="E81" s="83"/>
    </row>
    <row r="82" spans="1:5" ht="16.5">
      <c r="A82" s="84" t="s">
        <v>151</v>
      </c>
      <c r="B82" s="85"/>
      <c r="C82" s="42"/>
      <c r="D82" s="84" t="s">
        <v>150</v>
      </c>
      <c r="E82" s="85"/>
    </row>
  </sheetData>
  <sheetProtection/>
  <mergeCells count="22">
    <mergeCell ref="A25:A27"/>
    <mergeCell ref="C25:C27"/>
    <mergeCell ref="C11:C12"/>
    <mergeCell ref="D11:D12"/>
    <mergeCell ref="A14:A15"/>
    <mergeCell ref="B14:B15"/>
    <mergeCell ref="E25:E27"/>
    <mergeCell ref="C65:C69"/>
    <mergeCell ref="D65:D69"/>
    <mergeCell ref="D25:D27"/>
    <mergeCell ref="B65:B69"/>
    <mergeCell ref="E65:E69"/>
    <mergeCell ref="A81:B81"/>
    <mergeCell ref="D81:E81"/>
    <mergeCell ref="A82:B82"/>
    <mergeCell ref="D82:E82"/>
    <mergeCell ref="A3:E9"/>
    <mergeCell ref="A74:A76"/>
    <mergeCell ref="C74:C76"/>
    <mergeCell ref="D74:D76"/>
    <mergeCell ref="E74:E76"/>
    <mergeCell ref="B11:B12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88" r:id="rId1"/>
  <rowBreaks count="1" manualBreakCount="1">
    <brk id="4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view="pageBreakPreview" zoomScale="75" zoomScaleSheetLayoutView="75" zoomScalePageLayoutView="0" workbookViewId="0" topLeftCell="A19">
      <selection activeCell="E18" sqref="E18:E19"/>
    </sheetView>
  </sheetViews>
  <sheetFormatPr defaultColWidth="9.00390625" defaultRowHeight="12.75"/>
  <cols>
    <col min="1" max="1" width="9.125" style="52" customWidth="1"/>
    <col min="2" max="2" width="48.00390625" style="53" customWidth="1"/>
    <col min="3" max="3" width="11.00390625" style="0" customWidth="1"/>
    <col min="4" max="4" width="20.875" style="0" customWidth="1"/>
    <col min="5" max="5" width="23.25390625" style="0" customWidth="1"/>
    <col min="6" max="6" width="16.875" style="0" customWidth="1"/>
    <col min="7" max="7" width="14.00390625" style="0" customWidth="1"/>
  </cols>
  <sheetData>
    <row r="1" ht="16.5" customHeight="1">
      <c r="G1" s="55" t="s">
        <v>114</v>
      </c>
    </row>
    <row r="2" spans="1:7" s="54" customFormat="1" ht="12.75" customHeight="1">
      <c r="A2" s="56"/>
      <c r="B2" s="103" t="s">
        <v>148</v>
      </c>
      <c r="C2" s="104"/>
      <c r="D2" s="104"/>
      <c r="E2" s="104"/>
      <c r="F2" s="104"/>
      <c r="G2" s="57"/>
    </row>
    <row r="3" spans="1:7" s="54" customFormat="1" ht="12.75" customHeight="1">
      <c r="A3" s="57"/>
      <c r="B3" s="104"/>
      <c r="C3" s="104"/>
      <c r="D3" s="104"/>
      <c r="E3" s="104"/>
      <c r="F3" s="104"/>
      <c r="G3" s="57"/>
    </row>
    <row r="4" spans="1:7" s="54" customFormat="1" ht="12.75" customHeight="1">
      <c r="A4" s="57"/>
      <c r="B4" s="104"/>
      <c r="C4" s="104"/>
      <c r="D4" s="104"/>
      <c r="E4" s="104"/>
      <c r="F4" s="104"/>
      <c r="G4" s="57"/>
    </row>
    <row r="5" spans="1:7" s="54" customFormat="1" ht="12.75" customHeight="1">
      <c r="A5" s="57"/>
      <c r="B5" s="104"/>
      <c r="C5" s="104"/>
      <c r="D5" s="104"/>
      <c r="E5" s="104"/>
      <c r="F5" s="104"/>
      <c r="G5" s="57"/>
    </row>
    <row r="6" spans="1:7" s="54" customFormat="1" ht="12.75" customHeight="1">
      <c r="A6" s="57"/>
      <c r="B6" s="104"/>
      <c r="C6" s="104"/>
      <c r="D6" s="104"/>
      <c r="E6" s="104"/>
      <c r="F6" s="104"/>
      <c r="G6" s="57"/>
    </row>
    <row r="7" spans="1:7" s="54" customFormat="1" ht="72" customHeight="1">
      <c r="A7" s="57"/>
      <c r="B7" s="104"/>
      <c r="C7" s="104"/>
      <c r="D7" s="104"/>
      <c r="E7" s="104"/>
      <c r="F7" s="104"/>
      <c r="G7" s="57"/>
    </row>
    <row r="8" spans="1:2" s="54" customFormat="1" ht="18">
      <c r="A8" s="58"/>
      <c r="B8" s="59"/>
    </row>
    <row r="9" spans="1:7" s="54" customFormat="1" ht="30" customHeight="1">
      <c r="A9" s="110" t="s">
        <v>47</v>
      </c>
      <c r="B9" s="105" t="s">
        <v>77</v>
      </c>
      <c r="C9" s="111" t="s">
        <v>107</v>
      </c>
      <c r="D9" s="112"/>
      <c r="E9" s="106" t="s">
        <v>108</v>
      </c>
      <c r="F9" s="105" t="s">
        <v>78</v>
      </c>
      <c r="G9" s="105" t="s">
        <v>79</v>
      </c>
    </row>
    <row r="10" spans="1:7" s="54" customFormat="1" ht="33.75" customHeight="1">
      <c r="A10" s="110"/>
      <c r="B10" s="105"/>
      <c r="C10" s="113"/>
      <c r="D10" s="114"/>
      <c r="E10" s="107"/>
      <c r="F10" s="105"/>
      <c r="G10" s="105"/>
    </row>
    <row r="11" spans="1:7" s="54" customFormat="1" ht="64.5" customHeight="1">
      <c r="A11" s="110"/>
      <c r="B11" s="105"/>
      <c r="C11" s="61" t="s">
        <v>80</v>
      </c>
      <c r="D11" s="61" t="s">
        <v>81</v>
      </c>
      <c r="E11" s="108"/>
      <c r="F11" s="105"/>
      <c r="G11" s="105"/>
    </row>
    <row r="12" spans="1:7" s="76" customFormat="1" ht="21" customHeight="1">
      <c r="A12" s="62" t="s">
        <v>115</v>
      </c>
      <c r="B12" s="63" t="s">
        <v>116</v>
      </c>
      <c r="C12" s="64"/>
      <c r="D12" s="64"/>
      <c r="E12" s="64"/>
      <c r="F12" s="64"/>
      <c r="G12" s="64"/>
    </row>
    <row r="13" spans="1:7" s="76" customFormat="1" ht="21" customHeight="1">
      <c r="A13" s="62" t="s">
        <v>86</v>
      </c>
      <c r="B13" s="65" t="s">
        <v>117</v>
      </c>
      <c r="C13" s="66">
        <v>19</v>
      </c>
      <c r="D13" s="66"/>
      <c r="E13" s="66">
        <v>12</v>
      </c>
      <c r="F13" s="66"/>
      <c r="G13" s="66">
        <f>C13+E13</f>
        <v>31</v>
      </c>
    </row>
    <row r="14" spans="1:7" s="76" customFormat="1" ht="21" customHeight="1">
      <c r="A14" s="62" t="s">
        <v>87</v>
      </c>
      <c r="B14" s="65" t="s">
        <v>118</v>
      </c>
      <c r="C14" s="66">
        <v>8</v>
      </c>
      <c r="D14" s="66">
        <v>2</v>
      </c>
      <c r="E14" s="66"/>
      <c r="F14" s="66"/>
      <c r="G14" s="66">
        <f>C14</f>
        <v>8</v>
      </c>
    </row>
    <row r="15" spans="1:7" s="76" customFormat="1" ht="21" customHeight="1">
      <c r="A15" s="62" t="s">
        <v>88</v>
      </c>
      <c r="B15" s="65" t="s">
        <v>119</v>
      </c>
      <c r="C15" s="66"/>
      <c r="D15" s="66"/>
      <c r="E15" s="66">
        <v>4</v>
      </c>
      <c r="F15" s="66"/>
      <c r="G15" s="66">
        <f>C15+E15</f>
        <v>4</v>
      </c>
    </row>
    <row r="16" spans="1:7" s="76" customFormat="1" ht="21" customHeight="1">
      <c r="A16" s="62" t="s">
        <v>89</v>
      </c>
      <c r="B16" s="65" t="s">
        <v>120</v>
      </c>
      <c r="C16" s="66">
        <v>21</v>
      </c>
      <c r="D16" s="66"/>
      <c r="E16" s="66">
        <v>7</v>
      </c>
      <c r="F16" s="66"/>
      <c r="G16" s="66">
        <f>C16+E16</f>
        <v>28</v>
      </c>
    </row>
    <row r="17" spans="1:7" s="76" customFormat="1" ht="21" customHeight="1">
      <c r="A17" s="67" t="s">
        <v>90</v>
      </c>
      <c r="B17" s="65" t="s">
        <v>121</v>
      </c>
      <c r="C17" s="66"/>
      <c r="D17" s="66"/>
      <c r="E17" s="66"/>
      <c r="F17" s="66"/>
      <c r="G17" s="66">
        <f>E17</f>
        <v>0</v>
      </c>
    </row>
    <row r="18" spans="1:7" s="76" customFormat="1" ht="21" customHeight="1">
      <c r="A18" s="62" t="s">
        <v>91</v>
      </c>
      <c r="B18" s="65" t="s">
        <v>122</v>
      </c>
      <c r="C18" s="66"/>
      <c r="D18" s="66"/>
      <c r="E18" s="66">
        <v>8</v>
      </c>
      <c r="F18" s="66"/>
      <c r="G18" s="66">
        <f>C18+E18</f>
        <v>8</v>
      </c>
    </row>
    <row r="19" spans="1:7" s="76" customFormat="1" ht="21" customHeight="1">
      <c r="A19" s="62" t="s">
        <v>92</v>
      </c>
      <c r="B19" s="65" t="s">
        <v>123</v>
      </c>
      <c r="C19" s="66"/>
      <c r="D19" s="66"/>
      <c r="E19" s="66">
        <v>2</v>
      </c>
      <c r="F19" s="66"/>
      <c r="G19" s="66">
        <f>SUM(C19:F19)</f>
        <v>2</v>
      </c>
    </row>
    <row r="20" spans="1:7" s="76" customFormat="1" ht="21" customHeight="1">
      <c r="A20" s="62" t="s">
        <v>93</v>
      </c>
      <c r="B20" s="65" t="s">
        <v>124</v>
      </c>
      <c r="C20" s="66"/>
      <c r="D20" s="66"/>
      <c r="E20" s="66"/>
      <c r="F20" s="66"/>
      <c r="G20" s="66">
        <f>C20</f>
        <v>0</v>
      </c>
    </row>
    <row r="21" spans="1:7" s="76" customFormat="1" ht="21" customHeight="1">
      <c r="A21" s="62" t="s">
        <v>94</v>
      </c>
      <c r="B21" s="65" t="s">
        <v>125</v>
      </c>
      <c r="C21" s="66">
        <v>114</v>
      </c>
      <c r="D21" s="66">
        <v>4</v>
      </c>
      <c r="E21" s="66">
        <v>22</v>
      </c>
      <c r="F21" s="66"/>
      <c r="G21" s="66">
        <f>SUM(C21:E21)</f>
        <v>140</v>
      </c>
    </row>
    <row r="22" spans="1:7" s="76" customFormat="1" ht="39.75" customHeight="1">
      <c r="A22" s="62" t="s">
        <v>95</v>
      </c>
      <c r="B22" s="65" t="s">
        <v>126</v>
      </c>
      <c r="C22" s="66">
        <v>40</v>
      </c>
      <c r="D22" s="66">
        <v>2</v>
      </c>
      <c r="E22" s="66">
        <v>6</v>
      </c>
      <c r="F22" s="66"/>
      <c r="G22" s="66">
        <f>SUM(C22:E22)</f>
        <v>48</v>
      </c>
    </row>
    <row r="23" spans="1:7" s="76" customFormat="1" ht="21" customHeight="1">
      <c r="A23" s="62" t="s">
        <v>96</v>
      </c>
      <c r="B23" s="65" t="s">
        <v>127</v>
      </c>
      <c r="C23" s="66"/>
      <c r="D23" s="66"/>
      <c r="E23" s="66">
        <v>9</v>
      </c>
      <c r="F23" s="66"/>
      <c r="G23" s="66">
        <f>SUM(C23:E23)</f>
        <v>9</v>
      </c>
    </row>
    <row r="24" spans="1:7" s="76" customFormat="1" ht="21" customHeight="1">
      <c r="A24" s="62" t="s">
        <v>97</v>
      </c>
      <c r="B24" s="65" t="s">
        <v>128</v>
      </c>
      <c r="C24" s="66">
        <v>8</v>
      </c>
      <c r="D24" s="66"/>
      <c r="E24" s="66">
        <v>5</v>
      </c>
      <c r="F24" s="66"/>
      <c r="G24" s="66">
        <f>C24+E24</f>
        <v>13</v>
      </c>
    </row>
    <row r="25" spans="1:7" s="76" customFormat="1" ht="21" customHeight="1">
      <c r="A25" s="62" t="s">
        <v>98</v>
      </c>
      <c r="B25" s="65" t="s">
        <v>129</v>
      </c>
      <c r="C25" s="66"/>
      <c r="D25" s="66"/>
      <c r="E25" s="66"/>
      <c r="F25" s="66"/>
      <c r="G25" s="66">
        <f>E25+C25</f>
        <v>0</v>
      </c>
    </row>
    <row r="26" spans="1:7" s="76" customFormat="1" ht="21" customHeight="1">
      <c r="A26" s="62" t="s">
        <v>99</v>
      </c>
      <c r="B26" s="65" t="s">
        <v>130</v>
      </c>
      <c r="C26" s="66"/>
      <c r="D26" s="66"/>
      <c r="E26" s="66"/>
      <c r="F26" s="66"/>
      <c r="G26" s="66">
        <f>C26</f>
        <v>0</v>
      </c>
    </row>
    <row r="27" spans="1:7" s="76" customFormat="1" ht="21" customHeight="1">
      <c r="A27" s="68" t="s">
        <v>106</v>
      </c>
      <c r="B27" s="65" t="s">
        <v>131</v>
      </c>
      <c r="C27" s="66"/>
      <c r="D27" s="66"/>
      <c r="E27" s="66"/>
      <c r="F27" s="66"/>
      <c r="G27" s="66">
        <f>C27</f>
        <v>0</v>
      </c>
    </row>
    <row r="28" spans="1:7" s="76" customFormat="1" ht="21" customHeight="1">
      <c r="A28" s="62" t="s">
        <v>100</v>
      </c>
      <c r="B28" s="65" t="s">
        <v>132</v>
      </c>
      <c r="C28" s="66"/>
      <c r="D28" s="66"/>
      <c r="E28" s="66"/>
      <c r="F28" s="66"/>
      <c r="G28" s="66">
        <f>E28</f>
        <v>0</v>
      </c>
    </row>
    <row r="29" spans="1:7" s="76" customFormat="1" ht="21" customHeight="1">
      <c r="A29" s="62" t="s">
        <v>101</v>
      </c>
      <c r="B29" s="65" t="s">
        <v>133</v>
      </c>
      <c r="C29" s="66"/>
      <c r="D29" s="66"/>
      <c r="E29" s="66"/>
      <c r="F29" s="66"/>
      <c r="G29" s="66">
        <f>E29+C29</f>
        <v>0</v>
      </c>
    </row>
    <row r="30" spans="1:7" s="76" customFormat="1" ht="21" customHeight="1">
      <c r="A30" s="62" t="s">
        <v>102</v>
      </c>
      <c r="B30" s="69" t="s">
        <v>82</v>
      </c>
      <c r="C30" s="66"/>
      <c r="D30" s="66"/>
      <c r="E30" s="66"/>
      <c r="F30" s="66"/>
      <c r="G30" s="66"/>
    </row>
    <row r="31" spans="1:7" s="76" customFormat="1" ht="21" customHeight="1">
      <c r="A31" s="62" t="s">
        <v>103</v>
      </c>
      <c r="B31" s="69" t="s">
        <v>83</v>
      </c>
      <c r="C31" s="66"/>
      <c r="D31" s="66"/>
      <c r="E31" s="66"/>
      <c r="F31" s="66"/>
      <c r="G31" s="66"/>
    </row>
    <row r="32" spans="1:7" s="76" customFormat="1" ht="21" customHeight="1">
      <c r="A32" s="62" t="s">
        <v>104</v>
      </c>
      <c r="B32" s="65" t="s">
        <v>84</v>
      </c>
      <c r="C32" s="66"/>
      <c r="D32" s="66"/>
      <c r="E32" s="66"/>
      <c r="F32" s="66"/>
      <c r="G32" s="66"/>
    </row>
    <row r="33" spans="1:7" s="76" customFormat="1" ht="39" customHeight="1">
      <c r="A33" s="70" t="s">
        <v>105</v>
      </c>
      <c r="B33" s="65" t="s">
        <v>85</v>
      </c>
      <c r="C33" s="66">
        <v>28</v>
      </c>
      <c r="D33" s="66"/>
      <c r="E33" s="66"/>
      <c r="F33" s="66"/>
      <c r="G33" s="66">
        <f>SUM(C33:E33)</f>
        <v>28</v>
      </c>
    </row>
    <row r="34" spans="1:7" s="76" customFormat="1" ht="21" customHeight="1">
      <c r="A34" s="67"/>
      <c r="B34" s="65" t="s">
        <v>134</v>
      </c>
      <c r="C34" s="66">
        <f>SUM(C12:C33)</f>
        <v>238</v>
      </c>
      <c r="D34" s="66"/>
      <c r="E34" s="66">
        <f>SUM(E12:E32)</f>
        <v>75</v>
      </c>
      <c r="F34" s="66"/>
      <c r="G34" s="66">
        <f>E34+C34</f>
        <v>313</v>
      </c>
    </row>
    <row r="35" spans="1:7" s="76" customFormat="1" ht="21" customHeight="1">
      <c r="A35" s="71" t="s">
        <v>135</v>
      </c>
      <c r="B35" s="72" t="s">
        <v>136</v>
      </c>
      <c r="C35" s="66"/>
      <c r="D35" s="66"/>
      <c r="E35" s="66"/>
      <c r="F35" s="66"/>
      <c r="G35" s="66"/>
    </row>
    <row r="36" spans="1:7" s="76" customFormat="1" ht="21" customHeight="1">
      <c r="A36" s="62" t="s">
        <v>109</v>
      </c>
      <c r="B36" s="65" t="s">
        <v>137</v>
      </c>
      <c r="C36" s="66">
        <v>105</v>
      </c>
      <c r="D36" s="66"/>
      <c r="E36" s="66">
        <v>7</v>
      </c>
      <c r="F36" s="66"/>
      <c r="G36" s="66">
        <f>E36+C36</f>
        <v>112</v>
      </c>
    </row>
    <row r="37" spans="1:7" s="76" customFormat="1" ht="21" customHeight="1">
      <c r="A37" s="62" t="s">
        <v>110</v>
      </c>
      <c r="B37" s="65" t="s">
        <v>138</v>
      </c>
      <c r="C37" s="66">
        <v>58</v>
      </c>
      <c r="D37" s="66">
        <v>8</v>
      </c>
      <c r="E37" s="66">
        <v>65</v>
      </c>
      <c r="F37" s="66"/>
      <c r="G37" s="66">
        <f>E37+C37</f>
        <v>123</v>
      </c>
    </row>
    <row r="38" spans="1:7" s="76" customFormat="1" ht="21" customHeight="1">
      <c r="A38" s="62" t="s">
        <v>111</v>
      </c>
      <c r="B38" s="65" t="s">
        <v>139</v>
      </c>
      <c r="C38" s="66">
        <v>12</v>
      </c>
      <c r="D38" s="66"/>
      <c r="E38" s="66">
        <v>3</v>
      </c>
      <c r="F38" s="66"/>
      <c r="G38" s="66">
        <f>E38+C38</f>
        <v>15</v>
      </c>
    </row>
    <row r="39" spans="1:7" s="76" customFormat="1" ht="21" customHeight="1">
      <c r="A39" s="62" t="s">
        <v>112</v>
      </c>
      <c r="B39" s="65" t="s">
        <v>140</v>
      </c>
      <c r="C39" s="66">
        <v>63</v>
      </c>
      <c r="D39" s="66"/>
      <c r="E39" s="66"/>
      <c r="F39" s="66"/>
      <c r="G39" s="66">
        <f>E39+C39</f>
        <v>63</v>
      </c>
    </row>
    <row r="40" spans="1:7" s="54" customFormat="1" ht="62.25" customHeight="1">
      <c r="A40" s="62" t="s">
        <v>113</v>
      </c>
      <c r="B40" s="73" t="s">
        <v>141</v>
      </c>
      <c r="C40" s="66"/>
      <c r="D40" s="66"/>
      <c r="E40" s="66"/>
      <c r="F40" s="66"/>
      <c r="G40" s="66"/>
    </row>
    <row r="41" spans="1:7" s="54" customFormat="1" ht="21" customHeight="1">
      <c r="A41" s="67"/>
      <c r="B41" s="65" t="s">
        <v>142</v>
      </c>
      <c r="C41" s="66">
        <f>C36+C37+C38+C39</f>
        <v>238</v>
      </c>
      <c r="D41" s="66"/>
      <c r="E41" s="66">
        <f>E36+E37+E38+E39</f>
        <v>75</v>
      </c>
      <c r="F41" s="66"/>
      <c r="G41" s="66">
        <f>SUM(C41:F41)</f>
        <v>313</v>
      </c>
    </row>
    <row r="42" spans="1:7" s="54" customFormat="1" ht="20.25">
      <c r="A42" s="74"/>
      <c r="B42" s="75"/>
      <c r="C42" s="76"/>
      <c r="D42" s="76"/>
      <c r="E42" s="76"/>
      <c r="F42" s="76"/>
      <c r="G42" s="76"/>
    </row>
    <row r="43" spans="1:7" s="54" customFormat="1" ht="20.25">
      <c r="A43" s="74"/>
      <c r="B43" s="75"/>
      <c r="C43" s="76"/>
      <c r="D43" s="76"/>
      <c r="E43" s="76"/>
      <c r="F43" s="76"/>
      <c r="G43" s="76"/>
    </row>
    <row r="44" spans="1:7" s="54" customFormat="1" ht="20.25">
      <c r="A44" s="117"/>
      <c r="B44" s="116"/>
      <c r="C44" s="76"/>
      <c r="D44" s="76"/>
      <c r="E44" s="76"/>
      <c r="F44" s="76"/>
      <c r="G44" s="76"/>
    </row>
    <row r="45" spans="1:7" s="54" customFormat="1" ht="20.25">
      <c r="A45" s="115"/>
      <c r="B45" s="116"/>
      <c r="C45" s="76"/>
      <c r="D45" s="76"/>
      <c r="E45" s="76"/>
      <c r="F45" s="76"/>
      <c r="G45" s="76"/>
    </row>
    <row r="46" spans="1:7" s="54" customFormat="1" ht="23.25">
      <c r="A46" s="118" t="s">
        <v>149</v>
      </c>
      <c r="B46" s="118"/>
      <c r="C46" s="119"/>
      <c r="D46" s="79"/>
      <c r="E46" s="79"/>
      <c r="F46" s="109" t="s">
        <v>146</v>
      </c>
      <c r="G46" s="109"/>
    </row>
    <row r="47" spans="4:5" s="60" customFormat="1" ht="21" customHeight="1">
      <c r="D47" s="80"/>
      <c r="E47" s="80"/>
    </row>
    <row r="48" spans="1:2" s="54" customFormat="1" ht="18">
      <c r="A48" s="58"/>
      <c r="B48" s="59"/>
    </row>
    <row r="49" spans="1:2" s="54" customFormat="1" ht="18">
      <c r="A49" s="58"/>
      <c r="B49" s="59"/>
    </row>
    <row r="50" spans="1:2" s="54" customFormat="1" ht="18">
      <c r="A50" s="58"/>
      <c r="B50" s="59"/>
    </row>
    <row r="51" spans="1:2" s="54" customFormat="1" ht="18">
      <c r="A51" s="58"/>
      <c r="B51" s="59"/>
    </row>
  </sheetData>
  <sheetProtection/>
  <mergeCells count="11">
    <mergeCell ref="A9:A11"/>
    <mergeCell ref="C9:D10"/>
    <mergeCell ref="A45:B45"/>
    <mergeCell ref="A44:B44"/>
    <mergeCell ref="A46:C46"/>
    <mergeCell ref="B2:F7"/>
    <mergeCell ref="G9:G11"/>
    <mergeCell ref="B9:B11"/>
    <mergeCell ref="F9:F11"/>
    <mergeCell ref="E9:E11"/>
    <mergeCell ref="F46:G46"/>
  </mergeCells>
  <printOptions/>
  <pageMargins left="0.984251968503937" right="0" top="0.1968503937007874" bottom="0.3937007874015748" header="0.5118110236220472" footer="0.5118110236220472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Максимчук</dc:creator>
  <cp:keywords/>
  <dc:description/>
  <cp:lastModifiedBy>Yagafarova_OG</cp:lastModifiedBy>
  <cp:lastPrinted>2011-04-05T05:31:49Z</cp:lastPrinted>
  <dcterms:created xsi:type="dcterms:W3CDTF">2008-10-21T03:56:09Z</dcterms:created>
  <dcterms:modified xsi:type="dcterms:W3CDTF">2012-04-10T11:05:56Z</dcterms:modified>
  <cp:category/>
  <cp:version/>
  <cp:contentType/>
  <cp:contentStatus/>
</cp:coreProperties>
</file>